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9045"/>
  </bookViews>
  <sheets>
    <sheet name="HOSCA " sheetId="4" r:id="rId1"/>
  </sheets>
  <calcPr calcId="162913"/>
</workbook>
</file>

<file path=xl/calcChain.xml><?xml version="1.0" encoding="utf-8"?>
<calcChain xmlns="http://schemas.openxmlformats.org/spreadsheetml/2006/main">
  <c r="F25" i="4" l="1"/>
  <c r="F28" i="4"/>
  <c r="F24" i="4"/>
  <c r="F23" i="4"/>
  <c r="F26" i="4" s="1"/>
  <c r="F19" i="4"/>
  <c r="F18" i="4"/>
  <c r="F11" i="4"/>
  <c r="F7" i="4"/>
  <c r="G13" i="4" l="1"/>
  <c r="F20" i="4"/>
  <c r="F30" i="4" l="1"/>
  <c r="F32" i="4" s="1"/>
  <c r="G34" i="4" s="1"/>
  <c r="E45" i="4" s="1"/>
  <c r="E46" i="4" s="1"/>
  <c r="G36" i="4" l="1"/>
  <c r="D41" i="4" s="1"/>
  <c r="F43" i="4" s="1"/>
  <c r="F42" i="4" l="1"/>
</calcChain>
</file>

<file path=xl/sharedStrings.xml><?xml version="1.0" encoding="utf-8"?>
<sst xmlns="http://schemas.openxmlformats.org/spreadsheetml/2006/main" count="31" uniqueCount="31">
  <si>
    <t>BIL</t>
  </si>
  <si>
    <t>PERKARA</t>
  </si>
  <si>
    <t xml:space="preserve">PESERTA / BIL.JAM </t>
  </si>
  <si>
    <t>KADAR (RM)</t>
  </si>
  <si>
    <t>JUMLAH KASAR (RM)</t>
  </si>
  <si>
    <t>JUMLAH  BERSIH (RM)</t>
  </si>
  <si>
    <t>ANGGARAN PENDAPATAN</t>
  </si>
  <si>
    <t>Yuran Peserta</t>
  </si>
  <si>
    <t>Jumlah Anggaran Pendapatan</t>
  </si>
  <si>
    <t>ANGGARAN PERBELANJAAN</t>
  </si>
  <si>
    <t>Elaun Penceramah</t>
  </si>
  <si>
    <t>Jumlah Elaun Penceramah</t>
  </si>
  <si>
    <t>Sijil Penyertaan</t>
  </si>
  <si>
    <t>Jumlah Anggaran Perbelanjaan
 (tanpa kontigensi)</t>
  </si>
  <si>
    <t>Kontigensi (30% daripada anggaran perbelanjaan)</t>
  </si>
  <si>
    <t xml:space="preserve">Jumlah Keseluruhan Anggaran Perbelanjaan
</t>
  </si>
  <si>
    <t>Anggaran Keuntungan / (Kerugian) Bersih</t>
  </si>
  <si>
    <t xml:space="preserve">ANGGARAN KEUNTUNGAN </t>
  </si>
  <si>
    <t>AGIHAN PENDAPATAN UniSHAMS (70%)</t>
  </si>
  <si>
    <t>AGIHAN PENDAPATAN KULLIYYAH (30%)</t>
  </si>
  <si>
    <t>TITIK PULANG MODAL</t>
  </si>
  <si>
    <t>JUMLAH KOS</t>
  </si>
  <si>
    <t>ANGGARAN
JUMLAH HASIL</t>
  </si>
  <si>
    <t>2. Fasilator</t>
  </si>
  <si>
    <t>1. Penceramah 1</t>
  </si>
  <si>
    <t>2. Sewa Makmal</t>
  </si>
  <si>
    <t>1. Jamuan</t>
  </si>
  <si>
    <t>~ 12  PESERTA</t>
  </si>
  <si>
    <t>Kos</t>
  </si>
  <si>
    <t>3. Bahan Mentah</t>
  </si>
  <si>
    <t>(COHTOH) DERAF TEMPLATE PENGIRAAN BAJET PROGRAM KURSUS - KURSUS PENDEK UniSHAMS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</si>
</sst>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164" fontId="0" fillId="0" borderId="7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164" fontId="0" fillId="0" borderId="4" xfId="0" applyNumberFormat="1" applyFont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0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abSelected="1" workbookViewId="0">
      <selection activeCell="M14" sqref="M14"/>
    </sheetView>
  </sheetViews>
  <sheetFormatPr defaultRowHeight="15"/>
  <cols>
    <col min="1" max="1" width="2.28515625" customWidth="1"/>
    <col min="2" max="2" width="4.7109375" style="3" customWidth="1"/>
    <col min="3" max="3" width="38.140625" customWidth="1"/>
    <col min="4" max="4" width="12.42578125" style="3" customWidth="1"/>
    <col min="5" max="5" width="16.7109375" style="3" customWidth="1"/>
    <col min="6" max="7" width="16.7109375" customWidth="1"/>
  </cols>
  <sheetData>
    <row r="2" spans="1:7" ht="15.75">
      <c r="C2" s="37" t="s">
        <v>30</v>
      </c>
      <c r="D2" s="37"/>
      <c r="E2" s="37"/>
      <c r="F2" s="37"/>
      <c r="G2" s="37"/>
    </row>
    <row r="4" spans="1:7">
      <c r="A4" s="1"/>
      <c r="B4" s="4" t="s">
        <v>0</v>
      </c>
      <c r="C4" s="38" t="s">
        <v>1</v>
      </c>
      <c r="D4" s="39"/>
      <c r="E4" s="39"/>
      <c r="F4" s="39"/>
      <c r="G4" s="40"/>
    </row>
    <row r="5" spans="1:7" ht="30">
      <c r="A5" s="2"/>
      <c r="B5" s="5"/>
      <c r="C5" s="2"/>
      <c r="D5" s="5" t="s">
        <v>2</v>
      </c>
      <c r="E5" s="5" t="s">
        <v>3</v>
      </c>
      <c r="F5" s="5" t="s">
        <v>4</v>
      </c>
      <c r="G5" s="5" t="s">
        <v>5</v>
      </c>
    </row>
    <row r="6" spans="1:7">
      <c r="A6" s="2"/>
      <c r="B6" s="20"/>
      <c r="C6" s="6" t="s">
        <v>6</v>
      </c>
      <c r="D6" s="20"/>
      <c r="E6" s="20"/>
      <c r="F6" s="7"/>
      <c r="G6" s="8"/>
    </row>
    <row r="7" spans="1:7">
      <c r="A7" s="2"/>
      <c r="B7" s="20">
        <v>1</v>
      </c>
      <c r="C7" s="9" t="s">
        <v>7</v>
      </c>
      <c r="D7" s="7">
        <v>15</v>
      </c>
      <c r="E7" s="10">
        <v>100</v>
      </c>
      <c r="F7" s="10">
        <f>D7*E7</f>
        <v>1500</v>
      </c>
      <c r="G7" s="8"/>
    </row>
    <row r="8" spans="1:7">
      <c r="A8" s="2"/>
      <c r="B8" s="20"/>
      <c r="C8" s="19"/>
      <c r="D8" s="19"/>
      <c r="E8" s="11"/>
      <c r="F8" s="11"/>
      <c r="G8" s="8"/>
    </row>
    <row r="9" spans="1:7">
      <c r="A9" s="2"/>
      <c r="B9" s="20"/>
      <c r="C9" s="19"/>
      <c r="D9" s="19"/>
      <c r="E9" s="11"/>
      <c r="F9" s="11"/>
      <c r="G9" s="12"/>
    </row>
    <row r="10" spans="1:7" ht="15.75" thickBot="1">
      <c r="A10" s="2"/>
      <c r="B10" s="20"/>
      <c r="C10" s="19"/>
      <c r="D10" s="19"/>
      <c r="E10" s="13"/>
      <c r="F10" s="11"/>
      <c r="G10" s="12"/>
    </row>
    <row r="11" spans="1:7">
      <c r="A11" s="2"/>
      <c r="B11" s="20"/>
      <c r="C11" s="19"/>
      <c r="D11" s="19"/>
      <c r="E11" s="14"/>
      <c r="F11" s="11">
        <f>E9+E10</f>
        <v>0</v>
      </c>
      <c r="G11" s="12"/>
    </row>
    <row r="12" spans="1:7" ht="15.75" thickBot="1">
      <c r="A12" s="2"/>
      <c r="B12" s="20"/>
      <c r="C12" s="19"/>
      <c r="D12" s="19"/>
      <c r="E12" s="11"/>
      <c r="F12" s="11"/>
      <c r="G12" s="15"/>
    </row>
    <row r="13" spans="1:7">
      <c r="A13" s="2"/>
      <c r="B13" s="20"/>
      <c r="C13" s="19" t="s">
        <v>8</v>
      </c>
      <c r="D13" s="19"/>
      <c r="E13" s="11"/>
      <c r="F13" s="11"/>
      <c r="G13" s="16">
        <f>F7+F11</f>
        <v>1500</v>
      </c>
    </row>
    <row r="14" spans="1:7">
      <c r="A14" s="2"/>
      <c r="B14" s="20"/>
      <c r="C14" s="19"/>
      <c r="D14" s="19"/>
      <c r="E14" s="11"/>
      <c r="F14" s="11"/>
      <c r="G14" s="8"/>
    </row>
    <row r="15" spans="1:7">
      <c r="A15" s="2"/>
      <c r="B15" s="20"/>
      <c r="C15" s="17" t="s">
        <v>9</v>
      </c>
      <c r="D15" s="2"/>
      <c r="E15" s="18"/>
      <c r="F15" s="18"/>
      <c r="G15" s="8"/>
    </row>
    <row r="16" spans="1:7">
      <c r="A16" s="2"/>
      <c r="B16" s="20"/>
      <c r="C16" s="19"/>
      <c r="D16" s="7"/>
      <c r="E16" s="10"/>
      <c r="F16" s="5"/>
      <c r="G16" s="5"/>
    </row>
    <row r="17" spans="1:7">
      <c r="A17" s="2"/>
      <c r="B17" s="20">
        <v>3</v>
      </c>
      <c r="C17" s="19" t="s">
        <v>10</v>
      </c>
      <c r="D17" s="7"/>
      <c r="E17" s="10"/>
      <c r="F17" s="5"/>
      <c r="G17" s="5"/>
    </row>
    <row r="18" spans="1:7">
      <c r="A18" s="2"/>
      <c r="B18" s="20"/>
      <c r="C18" s="34" t="s">
        <v>24</v>
      </c>
      <c r="D18" s="7">
        <v>5</v>
      </c>
      <c r="E18" s="10">
        <v>40</v>
      </c>
      <c r="F18" s="7">
        <f>D18*E18</f>
        <v>200</v>
      </c>
      <c r="G18" s="5"/>
    </row>
    <row r="19" spans="1:7">
      <c r="A19" s="2"/>
      <c r="B19" s="20"/>
      <c r="C19" s="19" t="s">
        <v>23</v>
      </c>
      <c r="D19" s="7">
        <v>5</v>
      </c>
      <c r="E19" s="10">
        <v>10</v>
      </c>
      <c r="F19" s="7">
        <f>D19*E19</f>
        <v>50</v>
      </c>
      <c r="G19" s="5"/>
    </row>
    <row r="20" spans="1:7">
      <c r="A20" s="2"/>
      <c r="B20" s="20"/>
      <c r="C20" s="19" t="s">
        <v>11</v>
      </c>
      <c r="D20" s="7"/>
      <c r="E20" s="10"/>
      <c r="F20" s="20">
        <f>SUM(F18:F19)</f>
        <v>250</v>
      </c>
      <c r="G20" s="5"/>
    </row>
    <row r="21" spans="1:7">
      <c r="A21" s="2"/>
      <c r="B21" s="20"/>
      <c r="C21" s="19"/>
      <c r="D21" s="7"/>
      <c r="E21" s="10"/>
      <c r="F21" s="7"/>
      <c r="G21" s="5"/>
    </row>
    <row r="22" spans="1:7">
      <c r="A22" s="2"/>
      <c r="B22" s="20">
        <v>4</v>
      </c>
      <c r="C22" s="19" t="s">
        <v>28</v>
      </c>
      <c r="D22" s="7"/>
      <c r="E22" s="10"/>
      <c r="F22" s="7"/>
      <c r="G22" s="5"/>
    </row>
    <row r="23" spans="1:7">
      <c r="A23" s="2"/>
      <c r="B23" s="20"/>
      <c r="C23" s="19" t="s">
        <v>26</v>
      </c>
      <c r="D23" s="7">
        <v>15</v>
      </c>
      <c r="E23" s="10">
        <v>20</v>
      </c>
      <c r="F23" s="7">
        <f>D23*E23</f>
        <v>300</v>
      </c>
      <c r="G23" s="5"/>
    </row>
    <row r="24" spans="1:7">
      <c r="A24" s="2"/>
      <c r="B24" s="20"/>
      <c r="C24" s="19" t="s">
        <v>25</v>
      </c>
      <c r="D24" s="7">
        <v>0.5</v>
      </c>
      <c r="E24" s="10">
        <v>100</v>
      </c>
      <c r="F24" s="36">
        <f>D24*E24</f>
        <v>50</v>
      </c>
      <c r="G24" s="5"/>
    </row>
    <row r="25" spans="1:7">
      <c r="A25" s="2"/>
      <c r="B25" s="20"/>
      <c r="C25" s="19" t="s">
        <v>29</v>
      </c>
      <c r="D25" s="7">
        <v>15</v>
      </c>
      <c r="E25" s="10">
        <v>20</v>
      </c>
      <c r="F25" s="7">
        <f>D25*E25</f>
        <v>300</v>
      </c>
      <c r="G25" s="5"/>
    </row>
    <row r="26" spans="1:7">
      <c r="A26" s="2"/>
      <c r="B26" s="20"/>
      <c r="C26" s="19"/>
      <c r="D26" s="7"/>
      <c r="E26" s="10"/>
      <c r="F26" s="7">
        <f>SUM(F23:F25)</f>
        <v>650</v>
      </c>
      <c r="G26" s="5"/>
    </row>
    <row r="27" spans="1:7">
      <c r="A27" s="2"/>
      <c r="B27" s="20"/>
      <c r="C27" s="19"/>
      <c r="D27" s="7"/>
      <c r="E27" s="10"/>
      <c r="F27" s="20"/>
      <c r="G27" s="5"/>
    </row>
    <row r="28" spans="1:7">
      <c r="A28" s="2"/>
      <c r="B28" s="20">
        <v>5</v>
      </c>
      <c r="C28" s="19" t="s">
        <v>12</v>
      </c>
      <c r="D28" s="7">
        <v>15</v>
      </c>
      <c r="E28" s="10">
        <v>1</v>
      </c>
      <c r="F28" s="10">
        <f>D28*E28</f>
        <v>15</v>
      </c>
      <c r="G28" s="5"/>
    </row>
    <row r="29" spans="1:7">
      <c r="A29" s="2"/>
      <c r="B29" s="20"/>
      <c r="C29" s="19"/>
      <c r="D29" s="7"/>
      <c r="E29" s="10"/>
      <c r="F29" s="10"/>
      <c r="G29" s="5"/>
    </row>
    <row r="30" spans="1:7" ht="30">
      <c r="A30" s="2"/>
      <c r="B30" s="20"/>
      <c r="C30" s="19" t="s">
        <v>13</v>
      </c>
      <c r="D30" s="19"/>
      <c r="E30" s="19"/>
      <c r="F30" s="21">
        <f>F20+F26+F28</f>
        <v>915</v>
      </c>
      <c r="G30" s="19"/>
    </row>
    <row r="31" spans="1:7">
      <c r="A31" s="2"/>
      <c r="B31" s="20"/>
      <c r="C31" s="19"/>
      <c r="D31" s="19"/>
      <c r="E31" s="19"/>
      <c r="F31" s="19"/>
      <c r="G31" s="21"/>
    </row>
    <row r="32" spans="1:7" ht="30">
      <c r="A32" s="2"/>
      <c r="B32" s="20">
        <v>6</v>
      </c>
      <c r="C32" s="19" t="s">
        <v>14</v>
      </c>
      <c r="D32" s="19"/>
      <c r="E32" s="19"/>
      <c r="F32" s="21">
        <f>F30*0.3</f>
        <v>274.5</v>
      </c>
      <c r="G32" s="19"/>
    </row>
    <row r="33" spans="1:7">
      <c r="A33" s="2"/>
      <c r="B33" s="20"/>
      <c r="C33" s="19"/>
      <c r="D33" s="19"/>
      <c r="E33" s="19"/>
      <c r="F33" s="19"/>
      <c r="G33" s="21"/>
    </row>
    <row r="34" spans="1:7" ht="45">
      <c r="A34" s="2"/>
      <c r="B34" s="20"/>
      <c r="C34" s="19" t="s">
        <v>15</v>
      </c>
      <c r="D34" s="19"/>
      <c r="E34" s="19"/>
      <c r="F34" s="19"/>
      <c r="G34" s="21">
        <f>F30+F32</f>
        <v>1189.5</v>
      </c>
    </row>
    <row r="35" spans="1:7" ht="15.75" thickBot="1">
      <c r="A35" s="2"/>
      <c r="B35" s="20"/>
      <c r="C35" s="19"/>
      <c r="D35" s="19"/>
      <c r="E35" s="19"/>
      <c r="F35" s="19"/>
      <c r="G35" s="13"/>
    </row>
    <row r="36" spans="1:7" ht="30.75" thickBot="1">
      <c r="A36" s="2"/>
      <c r="B36" s="20"/>
      <c r="C36" s="22" t="s">
        <v>16</v>
      </c>
      <c r="D36" s="19"/>
      <c r="E36" s="19"/>
      <c r="F36" s="19"/>
      <c r="G36" s="23">
        <f>G13-G34</f>
        <v>310.5</v>
      </c>
    </row>
    <row r="37" spans="1:7">
      <c r="A37" s="2"/>
      <c r="B37" s="7"/>
      <c r="C37" s="19"/>
      <c r="D37" s="19"/>
      <c r="E37" s="19"/>
      <c r="F37" s="19"/>
      <c r="G37" s="14"/>
    </row>
    <row r="38" spans="1:7">
      <c r="A38" s="2"/>
      <c r="B38" s="24"/>
      <c r="C38" s="25"/>
      <c r="D38" s="25"/>
      <c r="E38" s="25"/>
      <c r="F38" s="25"/>
      <c r="G38" s="26"/>
    </row>
    <row r="39" spans="1:7">
      <c r="A39" s="2"/>
      <c r="B39" s="24"/>
      <c r="C39" s="25"/>
      <c r="D39" s="25"/>
      <c r="E39" s="25"/>
      <c r="F39" s="25"/>
      <c r="G39" s="26"/>
    </row>
    <row r="40" spans="1:7">
      <c r="A40" s="2"/>
      <c r="B40" s="41"/>
      <c r="C40" s="42"/>
      <c r="D40" s="42"/>
      <c r="E40" s="42"/>
      <c r="F40" s="42"/>
      <c r="G40" s="43"/>
    </row>
    <row r="41" spans="1:7" ht="15" customHeight="1">
      <c r="A41" s="2"/>
      <c r="B41" s="24"/>
      <c r="C41" s="5" t="s">
        <v>17</v>
      </c>
      <c r="D41" s="44">
        <f>G36</f>
        <v>310.5</v>
      </c>
      <c r="E41" s="44"/>
      <c r="F41" s="44"/>
      <c r="G41" s="45"/>
    </row>
    <row r="42" spans="1:7">
      <c r="A42" s="2"/>
      <c r="B42" s="20"/>
      <c r="C42" s="27" t="s">
        <v>18</v>
      </c>
      <c r="D42" s="7"/>
      <c r="E42" s="7"/>
      <c r="F42" s="10">
        <f>D41*0.7</f>
        <v>217.35</v>
      </c>
      <c r="G42" s="7"/>
    </row>
    <row r="43" spans="1:7">
      <c r="A43" s="2"/>
      <c r="B43" s="7"/>
      <c r="C43" s="27" t="s">
        <v>19</v>
      </c>
      <c r="D43" s="7"/>
      <c r="E43" s="7"/>
      <c r="F43" s="10">
        <f>D41*0.3</f>
        <v>93.149999999999991</v>
      </c>
      <c r="G43" s="10"/>
    </row>
    <row r="44" spans="1:7">
      <c r="C44" s="28"/>
      <c r="F44" s="28"/>
    </row>
    <row r="45" spans="1:7">
      <c r="C45" s="46" t="s">
        <v>20</v>
      </c>
      <c r="D45" s="29" t="s">
        <v>21</v>
      </c>
      <c r="E45" s="30">
        <f>G34</f>
        <v>1189.5</v>
      </c>
      <c r="F45" s="31"/>
    </row>
    <row r="46" spans="1:7" ht="45" customHeight="1">
      <c r="C46" s="47"/>
      <c r="D46" s="32" t="s">
        <v>22</v>
      </c>
      <c r="E46" s="33">
        <f>E45/E7</f>
        <v>11.895</v>
      </c>
      <c r="F46" s="35" t="s">
        <v>27</v>
      </c>
    </row>
  </sheetData>
  <mergeCells count="5">
    <mergeCell ref="C2:G2"/>
    <mergeCell ref="C4:G4"/>
    <mergeCell ref="B40:G40"/>
    <mergeCell ref="D41:G41"/>
    <mergeCell ref="C45:C46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HOSCA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PPSH</dc:creator>
  <cp:lastModifiedBy>PPSH</cp:lastModifiedBy>
  <cp:lastPrinted>2022-09-26T06:48:26Z</cp:lastPrinted>
  <dcterms:created xsi:type="dcterms:W3CDTF">2022-05-10T00:59:00Z</dcterms:created>
  <dcterms:modified xsi:type="dcterms:W3CDTF">2022-09-26T06:51:36Z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0784D84056AA4BE6B48AEC97B634A453</vt:lpwstr>
  </property>
  <property fmtid="{D5CDD505-2E9C-101B-9397-08002B2CF9AE}" pid="3" name="KSOProductBuildVer">
    <vt:lpwstr>1033-11.2.0.11191</vt:lpwstr>
  </property>
</Properties>
</file>